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m do 30 tys\ogłoszenie o zamówieniu 2026 Srodki czystości\"/>
    </mc:Choice>
  </mc:AlternateContent>
  <xr:revisionPtr revIDLastSave="0" documentId="13_ncr:1_{30465D68-13FD-4EE4-B6B9-910A2E3F9D89}" xr6:coauthVersionLast="47" xr6:coauthVersionMax="47" xr10:uidLastSave="{00000000-0000-0000-0000-000000000000}"/>
  <workbookProtection workbookAlgorithmName="SHA-512" workbookHashValue="1ESjHU7Ry5eYMo/P+MKfzFUG+jItXcCsrapngMzh1iBTEUw7Jl8XWEvkhkA1TAhJhWOf3iIyy+ZCwJSdbr7EfA==" workbookSaltValue="YylXkKEiiIoxvLtvLU5QhQ==" workbookSpinCount="100000" lockStructure="1"/>
  <bookViews>
    <workbookView xWindow="-120" yWindow="-120" windowWidth="29040" windowHeight="15720" xr2:uid="{00000000-000D-0000-FFFF-FFFF00000000}"/>
  </bookViews>
  <sheets>
    <sheet name="Arkusz1" sheetId="2" r:id="rId1"/>
    <sheet name="Arkusz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2" l="1"/>
  <c r="F41" i="2"/>
  <c r="F40" i="2"/>
  <c r="H34" i="2"/>
  <c r="H35" i="2"/>
  <c r="H36" i="2"/>
  <c r="H37" i="2"/>
  <c r="H38" i="2"/>
  <c r="H39" i="2"/>
  <c r="H33" i="2"/>
  <c r="F34" i="2"/>
  <c r="F35" i="2"/>
  <c r="F36" i="2"/>
  <c r="F37" i="2"/>
  <c r="F38" i="2"/>
  <c r="F39" i="2"/>
  <c r="F33" i="2"/>
  <c r="F6" i="2"/>
  <c r="H6" i="2" s="1"/>
  <c r="F7" i="2"/>
  <c r="H7" i="2" s="1"/>
  <c r="F8" i="2"/>
  <c r="H8" i="2" s="1"/>
  <c r="F9" i="2"/>
  <c r="H9" i="2" s="1"/>
  <c r="F10" i="2"/>
  <c r="H10" i="2" s="1"/>
  <c r="F11" i="2"/>
  <c r="H11" i="2" s="1"/>
  <c r="F12" i="2"/>
  <c r="H12" i="2" s="1"/>
  <c r="F13" i="2"/>
  <c r="H13" i="2" s="1"/>
  <c r="F14" i="2"/>
  <c r="H14" i="2" s="1"/>
  <c r="F15" i="2"/>
  <c r="H15" i="2" s="1"/>
  <c r="F16" i="2"/>
  <c r="H16" i="2" s="1"/>
  <c r="F17" i="2"/>
  <c r="H17" i="2" s="1"/>
  <c r="F18" i="2"/>
  <c r="H18" i="2" s="1"/>
  <c r="F19" i="2"/>
  <c r="H19" i="2" s="1"/>
  <c r="F20" i="2"/>
  <c r="H20" i="2" s="1"/>
  <c r="F21" i="2"/>
  <c r="H21" i="2" s="1"/>
  <c r="F22" i="2"/>
  <c r="H22" i="2" s="1"/>
  <c r="F23" i="2"/>
  <c r="H23" i="2" s="1"/>
  <c r="F24" i="2"/>
  <c r="H24" i="2" s="1"/>
  <c r="F25" i="2"/>
  <c r="H25" i="2" s="1"/>
  <c r="F26" i="2"/>
  <c r="H26" i="2" s="1"/>
  <c r="F27" i="2"/>
  <c r="H27" i="2" s="1"/>
  <c r="F28" i="2"/>
  <c r="H28" i="2" s="1"/>
  <c r="F29" i="2"/>
  <c r="H29" i="2" s="1"/>
  <c r="F30" i="2"/>
  <c r="H30" i="2" s="1"/>
  <c r="F31" i="2"/>
  <c r="H31" i="2" s="1"/>
  <c r="F32" i="2"/>
  <c r="H32" i="2" s="1"/>
  <c r="F5" i="2"/>
  <c r="H5" i="2" s="1"/>
</calcChain>
</file>

<file path=xl/sharedStrings.xml><?xml version="1.0" encoding="utf-8"?>
<sst xmlns="http://schemas.openxmlformats.org/spreadsheetml/2006/main" count="95" uniqueCount="66">
  <si>
    <t>Lp.</t>
  </si>
  <si>
    <t>Nazwa towaru</t>
  </si>
  <si>
    <t>a</t>
  </si>
  <si>
    <t>b</t>
  </si>
  <si>
    <t>d</t>
  </si>
  <si>
    <t>c</t>
  </si>
  <si>
    <t>f</t>
  </si>
  <si>
    <t>e</t>
  </si>
  <si>
    <t>Jm.</t>
  </si>
  <si>
    <t xml:space="preserve">Szacunkowa ilość zamówienia </t>
  </si>
  <si>
    <t xml:space="preserve">  Cena jedn. 
w zł netto </t>
  </si>
  <si>
    <t xml:space="preserve"> Wartość 
w zł netto 
ilości szacunkowych
(d x e) </t>
  </si>
  <si>
    <t>………………………………………….</t>
  </si>
  <si>
    <t>…………………………………………………….……………</t>
  </si>
  <si>
    <t xml:space="preserve">         /miejscowość, dnia/</t>
  </si>
  <si>
    <t>h</t>
  </si>
  <si>
    <t xml:space="preserve"> Stawka podatku VAT
(w %) </t>
  </si>
  <si>
    <t xml:space="preserve"> Wartość podatku VAT 
w zł  
(f x g) </t>
  </si>
  <si>
    <t>g</t>
  </si>
  <si>
    <t xml:space="preserve"> Wartość 
w zł netto ogółem </t>
  </si>
  <si>
    <t xml:space="preserve"> Wartość podatku VAT w złotych </t>
  </si>
  <si>
    <t xml:space="preserve"> Łączna wartość 
w zł brutto</t>
  </si>
  <si>
    <t xml:space="preserve"> Podpis osób uprawnionych do składania oświadczeń woli w imieniu Wykonawcy oraz pieczątka /  pieczątki </t>
  </si>
  <si>
    <t>Załącznik nr 3</t>
  </si>
  <si>
    <t>szt.</t>
  </si>
  <si>
    <t>Mydło w płynie posiadające właściwości antybakteryjne, nawilżające i łagodzące, pojemność 5L</t>
  </si>
  <si>
    <t>Płyn do mycia szyb firmy Clin z rozpylaczem 500 ml</t>
  </si>
  <si>
    <t>Płyn do mycia podłogi firmy Ajax o pojemności 1l</t>
  </si>
  <si>
    <t>Płyn do czyszczenia (usuwania codziennych zabrudzeń) łazienki w sprayu firmy Cif o pojemności 500 ml</t>
  </si>
  <si>
    <t>Płyn do czyszczenia (usuwania kamienia i rdzy) i dezynfekcji łazienek w sprayu firmy Tytan kamień i rdza o pojemności 500g</t>
  </si>
  <si>
    <t>Płyn do czyszczenia kuchni (usuwania codziennych zabrudzeń) w sprayu firmy Cif o pojemności 500 ml</t>
  </si>
  <si>
    <t>Płyn do WC firmy Domestos o pojemności 750 ml</t>
  </si>
  <si>
    <t>Zawieszka do muszli klozetowej firmy BREF Pwer Activ z efektem odświeżacza powietrza o zapachu lawendy, cytryny, oceanu (opakowanie 3 szt. x 50 g)</t>
  </si>
  <si>
    <t xml:space="preserve">op. </t>
  </si>
  <si>
    <t>Środek do czyszczenia mebli firmy Pronto w aerozolu 250 ml lub równoważny</t>
  </si>
  <si>
    <t>op.</t>
  </si>
  <si>
    <t>Szt.</t>
  </si>
  <si>
    <t xml:space="preserve">Odkamieniacz w płynie firmy Kamix, butelka o pojemności 500 ml lub równoważny </t>
  </si>
  <si>
    <t>Zmywacz firmy Cleanlux o pojemności 500 ml</t>
  </si>
  <si>
    <t xml:space="preserve">Pasta firmy SIDOLUX do nabłyszczania powierzchni PVCi linoleum o pojemności 500ml </t>
  </si>
  <si>
    <t>rolka</t>
  </si>
  <si>
    <t xml:space="preserve">Ręczniki kuchenne papierowe typu Velvet, dwuwarstwowe lub równoważne (opakowanie 2 szt.) </t>
  </si>
  <si>
    <t>Automatyczny odświeżacz powietrza Glade by Brise, pojemność wkładu 269 ml lub równoważne</t>
  </si>
  <si>
    <t>Wkład do odświeżacza powietrza Glade by Brise– różne zapachy</t>
  </si>
  <si>
    <t xml:space="preserve">Udrażniacz do rur w granulkach firmy KRET o gramaturze 560g lub równoważne </t>
  </si>
  <si>
    <t>butelka</t>
  </si>
  <si>
    <t xml:space="preserve">Mop obrotowy Easy Wring and Clean  TURBO firmy Vileda </t>
  </si>
  <si>
    <t>Wkład do mopa Easy Wring &amp; Clean TURBO firmy Vileda wykonany z biało- czerwonych włókien mających w składzie 64% mikrofibry, 21% poliestru, 15% poliamidu (opakowanie 2 szt.)</t>
  </si>
  <si>
    <t>Szczotka do WC z pojemnikiem plastikowa firmy York lub równoważna, kolor biały lub szary</t>
  </si>
  <si>
    <t>Szufelka + zmiotka (zestaw), zawierający mocowanie zmiotki do szufelki, szufelka wyposażona w gumkę umożliwiającą łatwe zamiecenie nieczystości</t>
  </si>
  <si>
    <t>Miotła z sztucznego włosia o szerokości 30 cm z trzonkiem firmy Vileda</t>
  </si>
  <si>
    <t>Płyn do mycia naczyń  typu Ludwik o pojemności 5l lub równoważny</t>
  </si>
  <si>
    <t>Ręczniki papierowe składane ZZ białe jednowarstwowe, gramarura min. 36g/m2 (4000 szt. w opakowaniu)</t>
  </si>
  <si>
    <t>Ściereczka do okien firmy Vileda Actifibre, kolor żółty o 36 x 32 cm</t>
  </si>
  <si>
    <t>Ściereczka uniwersalna firmy Vileda ACTIFIBRE, kolor: fioletowy, 2 szt. w opakowaniu o wymiarach 29 x 29 cm</t>
  </si>
  <si>
    <t>Ściereczki Morana firmy IKA posiadające antybakteryjne właściwości, wielokrotnego użytku , wymiary ściereczki 33cm x 50cm (opakowanie 3 szt.)</t>
  </si>
  <si>
    <t>Zmywaki duże do naczyń typu Jan Niezbędny (opakowanie 5 szt.) lub równoważny</t>
  </si>
  <si>
    <t>Zmywak do teflonu typu Jan Niezbędny lub równoważny</t>
  </si>
  <si>
    <t>Papier toaletowy firmy Velvet; trzy warstwowy; min. długość wstęgi w rolce 18,3 m; min. ilość  listków w rolce 162 szt.  po 8 rolek w opakowaniu lub równoważny</t>
  </si>
  <si>
    <t>Ręcznik kuchenny papierowy dwuwarstwowy, min. 300 listków w rolce , długość rolki min. 60 m</t>
  </si>
  <si>
    <t>Pojemnik na ręczniki papierowe ZZ, pojemność min. 400 szt. ręczników, okienko do kontroli ilości ręczników w pojemniku, kolor: biały, wykonany z tworzywa ABS, zamykany na kluczyk</t>
  </si>
  <si>
    <r>
      <t xml:space="preserve">Formularz rzeczowo - cenowy                                                                                                                                                                                                 dla zamówienia nr  I - Zakup wraz z dostawą środków czystości dla Samorządowej Administracji Placówek Oświatowych we Wronkach                               
</t>
    </r>
    <r>
      <rPr>
        <sz val="10"/>
        <color theme="1"/>
        <rFont val="Tahoma"/>
        <family val="2"/>
        <charset val="238"/>
      </rPr>
      <t xml:space="preserve"> "Zakup wraz z dostawą środków czystości dla jednostek oświatowych w roku 2026."</t>
    </r>
  </si>
  <si>
    <t>Worki na śmieci 20l firmy Jan Niezbędny z uszami z możliwością zawiązania  (min. 40 szt. w opakowaniu) lub produkt równoważny</t>
  </si>
  <si>
    <t>Worki na śmieci 35l firmy Jan Niezbędny z uszami z możliwością zawiązania  (min. 30 szt. w opakowaniu) lub produkt równoważny</t>
  </si>
  <si>
    <t>Worki na śmieci 60l firmy Jan Niezbędny z uszami z możliwością zawiązania (min. 20 szt. w opakowaniu) lub produkt równoważny</t>
  </si>
  <si>
    <t>Worki na śmieci 120l firmy Jan niezbędny niebieskie (min. 25 szt. w opakowaniu) lub produkt równoważny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</si>
</sst>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Tahoma"/>
      <family val="2"/>
      <charset val="238"/>
    </font>
    <font>
      <b/>
      <sz val="18"/>
      <color rgb="FFFF0000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name val="Tahoma"/>
      <family val="2"/>
      <charset val="238"/>
    </font>
    <font>
      <i/>
      <sz val="8"/>
      <name val="Tahoma"/>
      <family val="2"/>
      <charset val="238"/>
    </font>
    <font>
      <b/>
      <i/>
      <sz val="8"/>
      <name val="Tahoma"/>
      <family val="2"/>
      <charset val="238"/>
    </font>
    <font>
      <sz val="10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2"/>
      <name val="Tahoma"/>
      <family val="2"/>
      <charset val="238"/>
    </font>
    <font>
      <i/>
      <sz val="10"/>
      <name val="Tahoma"/>
      <family val="2"/>
      <charset val="238"/>
    </font>
    <font>
      <b/>
      <i/>
      <sz val="10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0"/>
      <color rgb="FF00000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6">
    <xf numFmtId="0" fontId="0" fillId="0" borderId="0" xfId="0"/>
    <xf numFmtId="44" fontId="3" fillId="4" borderId="0" xfId="2" applyFont="1" applyFill="1" applyProtection="1">
      <protection locked="0"/>
    </xf>
    <xf numFmtId="0" fontId="0" fillId="0" borderId="0" xfId="0" applyProtection="1">
      <protection locked="0"/>
    </xf>
    <xf numFmtId="0" fontId="4" fillId="4" borderId="0" xfId="0" applyFont="1" applyFill="1" applyAlignment="1" applyProtection="1">
      <alignment vertical="center" wrapText="1"/>
      <protection locked="0"/>
    </xf>
    <xf numFmtId="44" fontId="6" fillId="5" borderId="0" xfId="2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Protection="1">
      <protection locked="0"/>
    </xf>
    <xf numFmtId="44" fontId="8" fillId="4" borderId="0" xfId="2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Protection="1">
      <protection locked="0"/>
    </xf>
    <xf numFmtId="44" fontId="6" fillId="4" borderId="0" xfId="2" applyFont="1" applyFill="1" applyBorder="1" applyAlignment="1" applyProtection="1">
      <alignment horizontal="center" vertical="center"/>
      <protection locked="0"/>
    </xf>
    <xf numFmtId="0" fontId="9" fillId="4" borderId="0" xfId="0" applyFont="1" applyFill="1" applyProtection="1">
      <protection locked="0"/>
    </xf>
    <xf numFmtId="0" fontId="10" fillId="4" borderId="0" xfId="0" applyFont="1" applyFill="1" applyAlignment="1" applyProtection="1">
      <alignment vertical="center"/>
      <protection locked="0"/>
    </xf>
    <xf numFmtId="0" fontId="9" fillId="4" borderId="0" xfId="0" applyFont="1" applyFill="1" applyAlignment="1" applyProtection="1">
      <alignment horizontal="center" vertical="center"/>
      <protection locked="0"/>
    </xf>
    <xf numFmtId="0" fontId="11" fillId="4" borderId="0" xfId="0" applyFont="1" applyFill="1" applyProtection="1">
      <protection locked="0"/>
    </xf>
    <xf numFmtId="44" fontId="9" fillId="4" borderId="0" xfId="2" applyFont="1" applyFill="1" applyProtection="1">
      <protection locked="0"/>
    </xf>
    <xf numFmtId="0" fontId="14" fillId="3" borderId="1" xfId="1" applyFont="1" applyFill="1" applyBorder="1" applyAlignment="1" applyProtection="1">
      <alignment horizontal="center" vertical="center"/>
      <protection locked="0"/>
    </xf>
    <xf numFmtId="0" fontId="14" fillId="3" borderId="1" xfId="1" applyFont="1" applyFill="1" applyBorder="1" applyAlignment="1" applyProtection="1">
      <alignment horizontal="center" vertical="center" wrapText="1"/>
      <protection locked="0"/>
    </xf>
    <xf numFmtId="44" fontId="14" fillId="3" borderId="1" xfId="2" applyFont="1" applyFill="1" applyBorder="1" applyAlignment="1" applyProtection="1">
      <alignment horizontal="center" vertical="center" wrapText="1"/>
      <protection locked="0"/>
    </xf>
    <xf numFmtId="0" fontId="15" fillId="0" borderId="1" xfId="1" applyFont="1" applyBorder="1" applyAlignment="1" applyProtection="1">
      <alignment horizontal="center" vertical="center"/>
      <protection locked="0"/>
    </xf>
    <xf numFmtId="0" fontId="15" fillId="0" borderId="5" xfId="1" applyFont="1" applyBorder="1" applyAlignment="1" applyProtection="1">
      <alignment horizontal="center" vertical="center"/>
      <protection locked="0"/>
    </xf>
    <xf numFmtId="0" fontId="16" fillId="0" borderId="1" xfId="1" applyFont="1" applyBorder="1" applyAlignment="1" applyProtection="1">
      <alignment horizontal="center" vertical="center"/>
      <protection locked="0"/>
    </xf>
    <xf numFmtId="44" fontId="15" fillId="0" borderId="1" xfId="2" applyFont="1" applyFill="1" applyBorder="1" applyAlignment="1" applyProtection="1">
      <alignment horizontal="center" vertical="center" wrapText="1"/>
      <protection locked="0"/>
    </xf>
    <xf numFmtId="44" fontId="15" fillId="4" borderId="1" xfId="2" applyFont="1" applyFill="1" applyBorder="1" applyAlignment="1" applyProtection="1">
      <alignment horizontal="center" vertical="center" wrapText="1"/>
      <protection locked="0"/>
    </xf>
    <xf numFmtId="44" fontId="17" fillId="0" borderId="1" xfId="2" applyFont="1" applyFill="1" applyBorder="1" applyAlignment="1" applyProtection="1">
      <alignment horizontal="center" vertical="center" wrapText="1"/>
      <protection locked="0"/>
    </xf>
    <xf numFmtId="44" fontId="17" fillId="4" borderId="1" xfId="2" applyFont="1" applyFill="1" applyBorder="1" applyAlignment="1" applyProtection="1">
      <alignment horizontal="center" vertical="center"/>
      <protection locked="0"/>
    </xf>
    <xf numFmtId="0" fontId="17" fillId="4" borderId="0" xfId="1" applyFont="1" applyFill="1" applyAlignment="1" applyProtection="1">
      <alignment horizontal="center"/>
      <protection locked="0"/>
    </xf>
    <xf numFmtId="44" fontId="13" fillId="2" borderId="1" xfId="0" applyNumberFormat="1" applyFont="1" applyFill="1" applyBorder="1" applyAlignment="1" applyProtection="1">
      <alignment wrapText="1"/>
      <protection locked="0"/>
    </xf>
    <xf numFmtId="44" fontId="13" fillId="4" borderId="0" xfId="2" applyFont="1" applyFill="1" applyBorder="1" applyAlignment="1" applyProtection="1">
      <alignment horizontal="center" vertical="center" wrapText="1"/>
      <protection locked="0"/>
    </xf>
    <xf numFmtId="44" fontId="13" fillId="2" borderId="1" xfId="0" applyNumberFormat="1" applyFont="1" applyFill="1" applyBorder="1" applyProtection="1">
      <protection locked="0"/>
    </xf>
    <xf numFmtId="44" fontId="18" fillId="2" borderId="1" xfId="0" applyNumberFormat="1" applyFont="1" applyFill="1" applyBorder="1" applyAlignment="1" applyProtection="1">
      <alignment wrapText="1"/>
      <protection locked="0"/>
    </xf>
    <xf numFmtId="44" fontId="18" fillId="4" borderId="0" xfId="2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Protection="1">
      <protection locked="0"/>
    </xf>
    <xf numFmtId="0" fontId="17" fillId="4" borderId="0" xfId="0" applyFont="1" applyFill="1" applyAlignment="1" applyProtection="1">
      <alignment horizontal="left" vertical="top"/>
      <protection locked="0"/>
    </xf>
    <xf numFmtId="44" fontId="17" fillId="4" borderId="0" xfId="2" applyFont="1" applyFill="1" applyAlignment="1" applyProtection="1">
      <alignment horizontal="center" vertical="top" wrapText="1"/>
      <protection locked="0"/>
    </xf>
    <xf numFmtId="44" fontId="17" fillId="4" borderId="0" xfId="2" applyFont="1" applyFill="1" applyAlignment="1" applyProtection="1">
      <alignment vertical="top" wrapText="1"/>
      <protection locked="0"/>
    </xf>
    <xf numFmtId="9" fontId="13" fillId="4" borderId="0" xfId="3" applyFont="1" applyFill="1" applyProtection="1">
      <protection locked="0"/>
    </xf>
    <xf numFmtId="0" fontId="9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19" fillId="4" borderId="0" xfId="0" applyFont="1" applyFill="1" applyAlignment="1" applyProtection="1">
      <alignment vertical="center"/>
      <protection locked="0"/>
    </xf>
    <xf numFmtId="0" fontId="20" fillId="0" borderId="2" xfId="1" applyFont="1" applyBorder="1" applyAlignment="1" applyProtection="1">
      <alignment horizontal="center" vertical="center"/>
      <protection locked="0"/>
    </xf>
    <xf numFmtId="0" fontId="21" fillId="0" borderId="4" xfId="1" applyFont="1" applyBorder="1" applyAlignment="1" applyProtection="1">
      <alignment horizontal="center" vertical="center"/>
      <protection locked="0"/>
    </xf>
    <xf numFmtId="9" fontId="20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12" fillId="4" borderId="6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13" fillId="2" borderId="7" xfId="0" applyFont="1" applyFill="1" applyBorder="1" applyAlignment="1" applyProtection="1">
      <alignment horizontal="center" wrapText="1"/>
      <protection locked="0"/>
    </xf>
    <xf numFmtId="0" fontId="13" fillId="2" borderId="6" xfId="0" applyFont="1" applyFill="1" applyBorder="1" applyAlignment="1" applyProtection="1">
      <alignment horizontal="center" wrapText="1"/>
      <protection locked="0"/>
    </xf>
    <xf numFmtId="0" fontId="13" fillId="2" borderId="4" xfId="0" applyFont="1" applyFill="1" applyBorder="1" applyAlignment="1" applyProtection="1">
      <alignment horizontal="center" wrapText="1"/>
      <protection locked="0"/>
    </xf>
    <xf numFmtId="0" fontId="13" fillId="2" borderId="2" xfId="0" applyFont="1" applyFill="1" applyBorder="1" applyAlignment="1" applyProtection="1">
      <alignment horizontal="center"/>
      <protection locked="0"/>
    </xf>
    <xf numFmtId="0" fontId="13" fillId="2" borderId="3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8" fillId="2" borderId="2" xfId="0" applyFont="1" applyFill="1" applyBorder="1" applyAlignment="1" applyProtection="1">
      <alignment horizontal="center" wrapText="1"/>
      <protection locked="0"/>
    </xf>
    <xf numFmtId="0" fontId="18" fillId="2" borderId="3" xfId="0" applyFont="1" applyFill="1" applyBorder="1" applyAlignment="1" applyProtection="1">
      <alignment horizontal="center" wrapText="1"/>
      <protection locked="0"/>
    </xf>
    <xf numFmtId="0" fontId="18" fillId="2" borderId="4" xfId="0" applyFont="1" applyFill="1" applyBorder="1" applyAlignment="1" applyProtection="1">
      <alignment horizontal="center" wrapText="1"/>
      <protection locked="0"/>
    </xf>
  </cellXfs>
  <cellStyles count="5">
    <cellStyle name="Normalny" xfId="0" builtinId="0"/>
    <cellStyle name="Normalny 2" xfId="1" xr:uid="{00000000-0005-0000-0000-000002000000}"/>
    <cellStyle name="Procentowy" xfId="3" builtinId="5"/>
    <cellStyle name="Walutowy" xfId="2" builtinId="4"/>
    <cellStyle name="Walutowy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6"/>
  <sheetViews>
    <sheetView tabSelected="1" workbookViewId="0">
      <selection activeCell="B25" sqref="B25:B28"/>
    </sheetView>
  </sheetViews>
  <sheetFormatPr defaultRowHeight="15" x14ac:dyDescent="0.25"/>
  <cols>
    <col min="1" max="1" width="6.42578125" style="2" customWidth="1"/>
    <col min="2" max="2" width="55.42578125" style="2" customWidth="1"/>
    <col min="3" max="3" width="7.140625" style="2" customWidth="1"/>
    <col min="4" max="4" width="13.140625" style="2" customWidth="1"/>
    <col min="5" max="5" width="9.140625" style="2"/>
    <col min="6" max="6" width="15.7109375" style="2" customWidth="1"/>
    <col min="7" max="7" width="9.7109375" style="2" customWidth="1"/>
    <col min="8" max="9" width="12.28515625" style="2" customWidth="1"/>
    <col min="10" max="16384" width="9.140625" style="2"/>
  </cols>
  <sheetData>
    <row r="1" spans="1:9" ht="22.5" x14ac:dyDescent="0.25">
      <c r="A1" s="9"/>
      <c r="B1" s="37" t="s">
        <v>23</v>
      </c>
      <c r="C1" s="10"/>
      <c r="D1" s="10"/>
      <c r="E1" s="11"/>
      <c r="F1" s="9"/>
      <c r="G1" s="12"/>
      <c r="H1" s="13"/>
      <c r="I1" s="1"/>
    </row>
    <row r="2" spans="1:9" ht="75.75" customHeight="1" x14ac:dyDescent="0.25">
      <c r="A2" s="44" t="s">
        <v>61</v>
      </c>
      <c r="B2" s="44"/>
      <c r="C2" s="44"/>
      <c r="D2" s="44"/>
      <c r="E2" s="44"/>
      <c r="F2" s="44"/>
      <c r="G2" s="44"/>
      <c r="H2" s="44"/>
      <c r="I2" s="3"/>
    </row>
    <row r="3" spans="1:9" ht="63.75" x14ac:dyDescent="0.25">
      <c r="A3" s="14" t="s">
        <v>0</v>
      </c>
      <c r="B3" s="14" t="s">
        <v>1</v>
      </c>
      <c r="C3" s="14" t="s">
        <v>8</v>
      </c>
      <c r="D3" s="15" t="s">
        <v>9</v>
      </c>
      <c r="E3" s="15" t="s">
        <v>10</v>
      </c>
      <c r="F3" s="16" t="s">
        <v>11</v>
      </c>
      <c r="G3" s="16" t="s">
        <v>16</v>
      </c>
      <c r="H3" s="16" t="s">
        <v>17</v>
      </c>
      <c r="I3" s="4"/>
    </row>
    <row r="4" spans="1:9" x14ac:dyDescent="0.25">
      <c r="A4" s="17" t="s">
        <v>2</v>
      </c>
      <c r="B4" s="18" t="s">
        <v>3</v>
      </c>
      <c r="C4" s="18" t="s">
        <v>5</v>
      </c>
      <c r="D4" s="18" t="s">
        <v>4</v>
      </c>
      <c r="E4" s="19" t="s">
        <v>7</v>
      </c>
      <c r="F4" s="20" t="s">
        <v>6</v>
      </c>
      <c r="G4" s="20" t="s">
        <v>18</v>
      </c>
      <c r="H4" s="21" t="s">
        <v>15</v>
      </c>
      <c r="I4" s="5"/>
    </row>
    <row r="5" spans="1:9" ht="25.5" x14ac:dyDescent="0.25">
      <c r="A5" s="38">
        <v>1</v>
      </c>
      <c r="B5" s="41" t="s">
        <v>51</v>
      </c>
      <c r="C5" s="42" t="s">
        <v>24</v>
      </c>
      <c r="D5" s="42">
        <v>2</v>
      </c>
      <c r="E5" s="39"/>
      <c r="F5" s="22">
        <f>D5*E5</f>
        <v>0</v>
      </c>
      <c r="G5" s="40"/>
      <c r="H5" s="23">
        <f>F5*G5</f>
        <v>0</v>
      </c>
      <c r="I5" s="5"/>
    </row>
    <row r="6" spans="1:9" ht="25.5" x14ac:dyDescent="0.25">
      <c r="A6" s="38">
        <v>2</v>
      </c>
      <c r="B6" s="41" t="s">
        <v>25</v>
      </c>
      <c r="C6" s="42" t="s">
        <v>24</v>
      </c>
      <c r="D6" s="42">
        <v>2</v>
      </c>
      <c r="E6" s="39"/>
      <c r="F6" s="22">
        <f t="shared" ref="F6:F32" si="0">D6*E6</f>
        <v>0</v>
      </c>
      <c r="G6" s="40"/>
      <c r="H6" s="23">
        <f t="shared" ref="H6:H32" si="1">F6*G6</f>
        <v>0</v>
      </c>
      <c r="I6" s="5"/>
    </row>
    <row r="7" spans="1:9" x14ac:dyDescent="0.25">
      <c r="A7" s="38">
        <v>3</v>
      </c>
      <c r="B7" s="41" t="s">
        <v>26</v>
      </c>
      <c r="C7" s="42" t="s">
        <v>24</v>
      </c>
      <c r="D7" s="42">
        <v>4</v>
      </c>
      <c r="E7" s="39"/>
      <c r="F7" s="22">
        <f t="shared" si="0"/>
        <v>0</v>
      </c>
      <c r="G7" s="40"/>
      <c r="H7" s="23">
        <f t="shared" si="1"/>
        <v>0</v>
      </c>
      <c r="I7" s="5"/>
    </row>
    <row r="8" spans="1:9" x14ac:dyDescent="0.25">
      <c r="A8" s="38">
        <v>4</v>
      </c>
      <c r="B8" s="41" t="s">
        <v>27</v>
      </c>
      <c r="C8" s="42" t="s">
        <v>24</v>
      </c>
      <c r="D8" s="42">
        <v>20</v>
      </c>
      <c r="E8" s="39"/>
      <c r="F8" s="22">
        <f t="shared" si="0"/>
        <v>0</v>
      </c>
      <c r="G8" s="40"/>
      <c r="H8" s="23">
        <f t="shared" si="1"/>
        <v>0</v>
      </c>
      <c r="I8" s="5"/>
    </row>
    <row r="9" spans="1:9" ht="25.5" x14ac:dyDescent="0.25">
      <c r="A9" s="38">
        <v>5</v>
      </c>
      <c r="B9" s="41" t="s">
        <v>28</v>
      </c>
      <c r="C9" s="42" t="s">
        <v>24</v>
      </c>
      <c r="D9" s="42">
        <v>6</v>
      </c>
      <c r="E9" s="39"/>
      <c r="F9" s="22">
        <f t="shared" si="0"/>
        <v>0</v>
      </c>
      <c r="G9" s="40"/>
      <c r="H9" s="23">
        <f t="shared" si="1"/>
        <v>0</v>
      </c>
      <c r="I9" s="5"/>
    </row>
    <row r="10" spans="1:9" ht="25.5" x14ac:dyDescent="0.25">
      <c r="A10" s="38">
        <v>6</v>
      </c>
      <c r="B10" s="41" t="s">
        <v>29</v>
      </c>
      <c r="C10" s="42" t="s">
        <v>24</v>
      </c>
      <c r="D10" s="42">
        <v>6</v>
      </c>
      <c r="E10" s="39"/>
      <c r="F10" s="22">
        <f t="shared" si="0"/>
        <v>0</v>
      </c>
      <c r="G10" s="40"/>
      <c r="H10" s="23">
        <f t="shared" si="1"/>
        <v>0</v>
      </c>
      <c r="I10" s="5"/>
    </row>
    <row r="11" spans="1:9" ht="25.5" x14ac:dyDescent="0.25">
      <c r="A11" s="38">
        <v>7</v>
      </c>
      <c r="B11" s="41" t="s">
        <v>30</v>
      </c>
      <c r="C11" s="42" t="s">
        <v>24</v>
      </c>
      <c r="D11" s="42">
        <v>6</v>
      </c>
      <c r="E11" s="39"/>
      <c r="F11" s="22">
        <f t="shared" si="0"/>
        <v>0</v>
      </c>
      <c r="G11" s="40"/>
      <c r="H11" s="23">
        <f t="shared" si="1"/>
        <v>0</v>
      </c>
      <c r="I11" s="5"/>
    </row>
    <row r="12" spans="1:9" x14ac:dyDescent="0.25">
      <c r="A12" s="38">
        <v>8</v>
      </c>
      <c r="B12" s="41" t="s">
        <v>31</v>
      </c>
      <c r="C12" s="42" t="s">
        <v>24</v>
      </c>
      <c r="D12" s="42">
        <v>8</v>
      </c>
      <c r="E12" s="39"/>
      <c r="F12" s="22">
        <f t="shared" si="0"/>
        <v>0</v>
      </c>
      <c r="G12" s="40"/>
      <c r="H12" s="23">
        <f t="shared" si="1"/>
        <v>0</v>
      </c>
      <c r="I12" s="5"/>
    </row>
    <row r="13" spans="1:9" ht="38.25" x14ac:dyDescent="0.25">
      <c r="A13" s="38">
        <v>9</v>
      </c>
      <c r="B13" s="41" t="s">
        <v>32</v>
      </c>
      <c r="C13" s="42" t="s">
        <v>33</v>
      </c>
      <c r="D13" s="42">
        <v>8</v>
      </c>
      <c r="E13" s="39"/>
      <c r="F13" s="22">
        <f t="shared" si="0"/>
        <v>0</v>
      </c>
      <c r="G13" s="40"/>
      <c r="H13" s="23">
        <f t="shared" si="1"/>
        <v>0</v>
      </c>
      <c r="I13" s="5"/>
    </row>
    <row r="14" spans="1:9" ht="25.5" x14ac:dyDescent="0.25">
      <c r="A14" s="38">
        <v>10</v>
      </c>
      <c r="B14" s="41" t="s">
        <v>34</v>
      </c>
      <c r="C14" s="42" t="s">
        <v>24</v>
      </c>
      <c r="D14" s="42">
        <v>6</v>
      </c>
      <c r="E14" s="39"/>
      <c r="F14" s="22">
        <f t="shared" si="0"/>
        <v>0</v>
      </c>
      <c r="G14" s="40"/>
      <c r="H14" s="23">
        <f t="shared" si="1"/>
        <v>0</v>
      </c>
      <c r="I14" s="5"/>
    </row>
    <row r="15" spans="1:9" ht="25.5" x14ac:dyDescent="0.25">
      <c r="A15" s="38">
        <v>11</v>
      </c>
      <c r="B15" s="41" t="s">
        <v>52</v>
      </c>
      <c r="C15" s="42" t="s">
        <v>35</v>
      </c>
      <c r="D15" s="42">
        <v>12</v>
      </c>
      <c r="E15" s="39"/>
      <c r="F15" s="22">
        <f t="shared" si="0"/>
        <v>0</v>
      </c>
      <c r="G15" s="40"/>
      <c r="H15" s="23">
        <f t="shared" si="1"/>
        <v>0</v>
      </c>
      <c r="I15" s="5"/>
    </row>
    <row r="16" spans="1:9" ht="38.25" x14ac:dyDescent="0.25">
      <c r="A16" s="38">
        <v>12</v>
      </c>
      <c r="B16" s="41" t="s">
        <v>60</v>
      </c>
      <c r="C16" s="42" t="s">
        <v>24</v>
      </c>
      <c r="D16" s="42">
        <v>1</v>
      </c>
      <c r="E16" s="39"/>
      <c r="F16" s="22">
        <f t="shared" si="0"/>
        <v>0</v>
      </c>
      <c r="G16" s="40"/>
      <c r="H16" s="23">
        <f t="shared" si="1"/>
        <v>0</v>
      </c>
      <c r="I16" s="5"/>
    </row>
    <row r="17" spans="1:9" ht="25.5" x14ac:dyDescent="0.25">
      <c r="A17" s="38">
        <v>13</v>
      </c>
      <c r="B17" s="41" t="s">
        <v>53</v>
      </c>
      <c r="C17" s="42" t="s">
        <v>24</v>
      </c>
      <c r="D17" s="42">
        <v>6</v>
      </c>
      <c r="E17" s="39"/>
      <c r="F17" s="22">
        <f t="shared" si="0"/>
        <v>0</v>
      </c>
      <c r="G17" s="40"/>
      <c r="H17" s="23">
        <f t="shared" si="1"/>
        <v>0</v>
      </c>
      <c r="I17" s="5"/>
    </row>
    <row r="18" spans="1:9" ht="25.5" x14ac:dyDescent="0.25">
      <c r="A18" s="38">
        <v>14</v>
      </c>
      <c r="B18" s="41" t="s">
        <v>54</v>
      </c>
      <c r="C18" s="42" t="s">
        <v>36</v>
      </c>
      <c r="D18" s="42">
        <v>9</v>
      </c>
      <c r="E18" s="39"/>
      <c r="F18" s="22">
        <f t="shared" si="0"/>
        <v>0</v>
      </c>
      <c r="G18" s="40"/>
      <c r="H18" s="23">
        <f t="shared" si="1"/>
        <v>0</v>
      </c>
      <c r="I18" s="5"/>
    </row>
    <row r="19" spans="1:9" ht="38.25" x14ac:dyDescent="0.25">
      <c r="A19" s="38">
        <v>15</v>
      </c>
      <c r="B19" s="41" t="s">
        <v>55</v>
      </c>
      <c r="C19" s="42" t="s">
        <v>35</v>
      </c>
      <c r="D19" s="42">
        <v>12</v>
      </c>
      <c r="E19" s="39"/>
      <c r="F19" s="22">
        <f t="shared" si="0"/>
        <v>0</v>
      </c>
      <c r="G19" s="40"/>
      <c r="H19" s="23">
        <f t="shared" si="1"/>
        <v>0</v>
      </c>
      <c r="I19" s="5"/>
    </row>
    <row r="20" spans="1:9" ht="25.5" x14ac:dyDescent="0.25">
      <c r="A20" s="38">
        <v>16</v>
      </c>
      <c r="B20" s="41" t="s">
        <v>56</v>
      </c>
      <c r="C20" s="42" t="s">
        <v>35</v>
      </c>
      <c r="D20" s="42">
        <v>7</v>
      </c>
      <c r="E20" s="39"/>
      <c r="F20" s="22">
        <f t="shared" si="0"/>
        <v>0</v>
      </c>
      <c r="G20" s="40"/>
      <c r="H20" s="23">
        <f t="shared" si="1"/>
        <v>0</v>
      </c>
      <c r="I20" s="5"/>
    </row>
    <row r="21" spans="1:9" x14ac:dyDescent="0.25">
      <c r="A21" s="38">
        <v>17</v>
      </c>
      <c r="B21" s="41" t="s">
        <v>57</v>
      </c>
      <c r="C21" s="42" t="s">
        <v>36</v>
      </c>
      <c r="D21" s="42">
        <v>6</v>
      </c>
      <c r="E21" s="39"/>
      <c r="F21" s="22">
        <f t="shared" si="0"/>
        <v>0</v>
      </c>
      <c r="G21" s="40"/>
      <c r="H21" s="23">
        <f t="shared" si="1"/>
        <v>0</v>
      </c>
      <c r="I21" s="5"/>
    </row>
    <row r="22" spans="1:9" ht="25.5" x14ac:dyDescent="0.25">
      <c r="A22" s="38">
        <v>18</v>
      </c>
      <c r="B22" s="41" t="s">
        <v>37</v>
      </c>
      <c r="C22" s="42" t="s">
        <v>36</v>
      </c>
      <c r="D22" s="42">
        <v>4</v>
      </c>
      <c r="E22" s="39"/>
      <c r="F22" s="22">
        <f t="shared" si="0"/>
        <v>0</v>
      </c>
      <c r="G22" s="40"/>
      <c r="H22" s="23">
        <f t="shared" si="1"/>
        <v>0</v>
      </c>
      <c r="I22" s="5"/>
    </row>
    <row r="23" spans="1:9" x14ac:dyDescent="0.25">
      <c r="A23" s="38">
        <v>19</v>
      </c>
      <c r="B23" s="41" t="s">
        <v>38</v>
      </c>
      <c r="C23" s="42" t="s">
        <v>24</v>
      </c>
      <c r="D23" s="42">
        <v>20</v>
      </c>
      <c r="E23" s="39"/>
      <c r="F23" s="22">
        <f t="shared" si="0"/>
        <v>0</v>
      </c>
      <c r="G23" s="40"/>
      <c r="H23" s="23">
        <f t="shared" si="1"/>
        <v>0</v>
      </c>
      <c r="I23" s="5"/>
    </row>
    <row r="24" spans="1:9" ht="25.5" x14ac:dyDescent="0.25">
      <c r="A24" s="38">
        <v>20</v>
      </c>
      <c r="B24" s="41" t="s">
        <v>39</v>
      </c>
      <c r="C24" s="42" t="s">
        <v>24</v>
      </c>
      <c r="D24" s="42">
        <v>20</v>
      </c>
      <c r="E24" s="39"/>
      <c r="F24" s="22">
        <f t="shared" si="0"/>
        <v>0</v>
      </c>
      <c r="G24" s="40"/>
      <c r="H24" s="23">
        <f t="shared" si="1"/>
        <v>0</v>
      </c>
      <c r="I24" s="5"/>
    </row>
    <row r="25" spans="1:9" ht="38.25" x14ac:dyDescent="0.25">
      <c r="A25" s="38">
        <v>21</v>
      </c>
      <c r="B25" s="41" t="s">
        <v>62</v>
      </c>
      <c r="C25" s="42" t="s">
        <v>40</v>
      </c>
      <c r="D25" s="42">
        <v>20</v>
      </c>
      <c r="E25" s="39"/>
      <c r="F25" s="22">
        <f t="shared" si="0"/>
        <v>0</v>
      </c>
      <c r="G25" s="40"/>
      <c r="H25" s="23">
        <f t="shared" si="1"/>
        <v>0</v>
      </c>
      <c r="I25" s="5"/>
    </row>
    <row r="26" spans="1:9" ht="38.25" x14ac:dyDescent="0.25">
      <c r="A26" s="38">
        <v>22</v>
      </c>
      <c r="B26" s="41" t="s">
        <v>63</v>
      </c>
      <c r="C26" s="42" t="s">
        <v>40</v>
      </c>
      <c r="D26" s="42">
        <v>20</v>
      </c>
      <c r="E26" s="39"/>
      <c r="F26" s="22">
        <f t="shared" si="0"/>
        <v>0</v>
      </c>
      <c r="G26" s="40"/>
      <c r="H26" s="23">
        <f t="shared" si="1"/>
        <v>0</v>
      </c>
      <c r="I26" s="5"/>
    </row>
    <row r="27" spans="1:9" ht="38.25" x14ac:dyDescent="0.25">
      <c r="A27" s="38">
        <v>23</v>
      </c>
      <c r="B27" s="41" t="s">
        <v>64</v>
      </c>
      <c r="C27" s="42" t="s">
        <v>40</v>
      </c>
      <c r="D27" s="42">
        <v>12</v>
      </c>
      <c r="E27" s="39"/>
      <c r="F27" s="22">
        <f t="shared" si="0"/>
        <v>0</v>
      </c>
      <c r="G27" s="40"/>
      <c r="H27" s="23">
        <f t="shared" si="1"/>
        <v>0</v>
      </c>
      <c r="I27" s="5"/>
    </row>
    <row r="28" spans="1:9" ht="25.5" x14ac:dyDescent="0.25">
      <c r="A28" s="38">
        <v>24</v>
      </c>
      <c r="B28" s="41" t="s">
        <v>65</v>
      </c>
      <c r="C28" s="42" t="s">
        <v>40</v>
      </c>
      <c r="D28" s="42">
        <v>10</v>
      </c>
      <c r="E28" s="39"/>
      <c r="F28" s="22">
        <f t="shared" si="0"/>
        <v>0</v>
      </c>
      <c r="G28" s="40"/>
      <c r="H28" s="23">
        <f t="shared" si="1"/>
        <v>0</v>
      </c>
      <c r="I28" s="5"/>
    </row>
    <row r="29" spans="1:9" ht="38.25" x14ac:dyDescent="0.25">
      <c r="A29" s="38">
        <v>25</v>
      </c>
      <c r="B29" s="41" t="s">
        <v>58</v>
      </c>
      <c r="C29" s="42" t="s">
        <v>35</v>
      </c>
      <c r="D29" s="42">
        <v>60</v>
      </c>
      <c r="E29" s="39"/>
      <c r="F29" s="22">
        <f t="shared" si="0"/>
        <v>0</v>
      </c>
      <c r="G29" s="40"/>
      <c r="H29" s="23">
        <f t="shared" si="1"/>
        <v>0</v>
      </c>
      <c r="I29" s="5"/>
    </row>
    <row r="30" spans="1:9" ht="25.5" x14ac:dyDescent="0.25">
      <c r="A30" s="38">
        <v>26</v>
      </c>
      <c r="B30" s="41" t="s">
        <v>59</v>
      </c>
      <c r="C30" s="42" t="s">
        <v>24</v>
      </c>
      <c r="D30" s="42">
        <v>20</v>
      </c>
      <c r="E30" s="39"/>
      <c r="F30" s="22">
        <f t="shared" si="0"/>
        <v>0</v>
      </c>
      <c r="G30" s="40"/>
      <c r="H30" s="23">
        <f t="shared" si="1"/>
        <v>0</v>
      </c>
      <c r="I30" s="5"/>
    </row>
    <row r="31" spans="1:9" ht="25.5" x14ac:dyDescent="0.25">
      <c r="A31" s="38">
        <v>27</v>
      </c>
      <c r="B31" s="41" t="s">
        <v>41</v>
      </c>
      <c r="C31" s="42" t="s">
        <v>35</v>
      </c>
      <c r="D31" s="42">
        <v>60</v>
      </c>
      <c r="E31" s="39"/>
      <c r="F31" s="22">
        <f t="shared" si="0"/>
        <v>0</v>
      </c>
      <c r="G31" s="40"/>
      <c r="H31" s="23">
        <f t="shared" si="1"/>
        <v>0</v>
      </c>
      <c r="I31" s="5"/>
    </row>
    <row r="32" spans="1:9" ht="25.5" x14ac:dyDescent="0.25">
      <c r="A32" s="38">
        <v>28</v>
      </c>
      <c r="B32" s="41" t="s">
        <v>42</v>
      </c>
      <c r="C32" s="42" t="s">
        <v>24</v>
      </c>
      <c r="D32" s="42">
        <v>1</v>
      </c>
      <c r="E32" s="39"/>
      <c r="F32" s="22">
        <f t="shared" si="0"/>
        <v>0</v>
      </c>
      <c r="G32" s="40"/>
      <c r="H32" s="23">
        <f t="shared" si="1"/>
        <v>0</v>
      </c>
      <c r="I32" s="5"/>
    </row>
    <row r="33" spans="1:9" x14ac:dyDescent="0.25">
      <c r="A33" s="38">
        <v>29</v>
      </c>
      <c r="B33" s="41" t="s">
        <v>43</v>
      </c>
      <c r="C33" s="42" t="s">
        <v>24</v>
      </c>
      <c r="D33" s="42">
        <v>6</v>
      </c>
      <c r="E33" s="39"/>
      <c r="F33" s="22">
        <f>D33*E33</f>
        <v>0</v>
      </c>
      <c r="G33" s="40"/>
      <c r="H33" s="23">
        <f>F33*G33</f>
        <v>0</v>
      </c>
      <c r="I33" s="5"/>
    </row>
    <row r="34" spans="1:9" ht="25.5" x14ac:dyDescent="0.25">
      <c r="A34" s="38">
        <v>30</v>
      </c>
      <c r="B34" s="41" t="s">
        <v>44</v>
      </c>
      <c r="C34" s="42" t="s">
        <v>45</v>
      </c>
      <c r="D34" s="42">
        <v>1</v>
      </c>
      <c r="E34" s="39"/>
      <c r="F34" s="22">
        <f t="shared" ref="F34:F39" si="2">D34*E34</f>
        <v>0</v>
      </c>
      <c r="G34" s="40"/>
      <c r="H34" s="23">
        <f t="shared" ref="H34:H39" si="3">F34*G34</f>
        <v>0</v>
      </c>
      <c r="I34" s="5"/>
    </row>
    <row r="35" spans="1:9" x14ac:dyDescent="0.25">
      <c r="A35" s="38">
        <v>31</v>
      </c>
      <c r="B35" s="43" t="s">
        <v>46</v>
      </c>
      <c r="C35" s="42" t="s">
        <v>24</v>
      </c>
      <c r="D35" s="42">
        <v>1</v>
      </c>
      <c r="E35" s="39"/>
      <c r="F35" s="22">
        <f t="shared" si="2"/>
        <v>0</v>
      </c>
      <c r="G35" s="40"/>
      <c r="H35" s="23">
        <f t="shared" si="3"/>
        <v>0</v>
      </c>
      <c r="I35" s="5"/>
    </row>
    <row r="36" spans="1:9" ht="51" x14ac:dyDescent="0.25">
      <c r="A36" s="38">
        <v>32</v>
      </c>
      <c r="B36" s="41" t="s">
        <v>47</v>
      </c>
      <c r="C36" s="42" t="s">
        <v>35</v>
      </c>
      <c r="D36" s="42">
        <v>4</v>
      </c>
      <c r="E36" s="39"/>
      <c r="F36" s="22">
        <f t="shared" si="2"/>
        <v>0</v>
      </c>
      <c r="G36" s="40"/>
      <c r="H36" s="23">
        <f t="shared" si="3"/>
        <v>0</v>
      </c>
      <c r="I36" s="5"/>
    </row>
    <row r="37" spans="1:9" ht="25.5" x14ac:dyDescent="0.25">
      <c r="A37" s="38">
        <v>33</v>
      </c>
      <c r="B37" s="41" t="s">
        <v>48</v>
      </c>
      <c r="C37" s="42" t="s">
        <v>24</v>
      </c>
      <c r="D37" s="42">
        <v>1</v>
      </c>
      <c r="E37" s="39"/>
      <c r="F37" s="22">
        <f t="shared" si="2"/>
        <v>0</v>
      </c>
      <c r="G37" s="40"/>
      <c r="H37" s="23">
        <f t="shared" si="3"/>
        <v>0</v>
      </c>
      <c r="I37" s="5"/>
    </row>
    <row r="38" spans="1:9" ht="38.25" x14ac:dyDescent="0.25">
      <c r="A38" s="38">
        <v>34</v>
      </c>
      <c r="B38" s="41" t="s">
        <v>49</v>
      </c>
      <c r="C38" s="42" t="s">
        <v>24</v>
      </c>
      <c r="D38" s="42">
        <v>1</v>
      </c>
      <c r="E38" s="39"/>
      <c r="F38" s="22">
        <f t="shared" si="2"/>
        <v>0</v>
      </c>
      <c r="G38" s="40"/>
      <c r="H38" s="23">
        <f t="shared" si="3"/>
        <v>0</v>
      </c>
      <c r="I38" s="5"/>
    </row>
    <row r="39" spans="1:9" ht="25.5" x14ac:dyDescent="0.25">
      <c r="A39" s="38">
        <v>35</v>
      </c>
      <c r="B39" s="41" t="s">
        <v>50</v>
      </c>
      <c r="C39" s="42" t="s">
        <v>24</v>
      </c>
      <c r="D39" s="42">
        <v>2</v>
      </c>
      <c r="E39" s="39"/>
      <c r="F39" s="22">
        <f t="shared" si="2"/>
        <v>0</v>
      </c>
      <c r="G39" s="40"/>
      <c r="H39" s="23">
        <f t="shared" si="3"/>
        <v>0</v>
      </c>
      <c r="I39" s="5"/>
    </row>
    <row r="40" spans="1:9" ht="48.75" customHeight="1" x14ac:dyDescent="0.25">
      <c r="A40" s="24"/>
      <c r="B40" s="47" t="s">
        <v>19</v>
      </c>
      <c r="C40" s="48"/>
      <c r="D40" s="48"/>
      <c r="E40" s="49"/>
      <c r="F40" s="25">
        <f>SUM(F5:F39)</f>
        <v>0</v>
      </c>
      <c r="G40" s="26"/>
      <c r="H40" s="26"/>
      <c r="I40" s="6"/>
    </row>
    <row r="41" spans="1:9" ht="33" customHeight="1" x14ac:dyDescent="0.25">
      <c r="A41" s="24"/>
      <c r="B41" s="50" t="s">
        <v>20</v>
      </c>
      <c r="C41" s="51"/>
      <c r="D41" s="51"/>
      <c r="E41" s="52"/>
      <c r="F41" s="27">
        <f>SUM(H5:H39)</f>
        <v>0</v>
      </c>
      <c r="G41" s="26"/>
      <c r="H41" s="26"/>
      <c r="I41" s="6"/>
    </row>
    <row r="42" spans="1:9" ht="37.5" customHeight="1" x14ac:dyDescent="0.25">
      <c r="A42" s="24"/>
      <c r="B42" s="53" t="s">
        <v>21</v>
      </c>
      <c r="C42" s="54"/>
      <c r="D42" s="54"/>
      <c r="E42" s="55"/>
      <c r="F42" s="28">
        <f>F40+F41</f>
        <v>0</v>
      </c>
      <c r="G42" s="29"/>
      <c r="H42" s="29"/>
      <c r="I42" s="8"/>
    </row>
    <row r="43" spans="1:9" ht="30" customHeight="1" x14ac:dyDescent="0.25">
      <c r="A43" s="30"/>
      <c r="B43" s="31"/>
      <c r="C43" s="32"/>
      <c r="D43" s="32"/>
      <c r="E43" s="32"/>
      <c r="F43" s="32"/>
      <c r="G43" s="33"/>
      <c r="H43" s="34"/>
      <c r="I43" s="7"/>
    </row>
    <row r="44" spans="1:9" x14ac:dyDescent="0.25">
      <c r="A44" s="35"/>
      <c r="B44" s="35"/>
      <c r="C44" s="35"/>
      <c r="D44" s="35"/>
      <c r="E44" s="35"/>
      <c r="F44" s="35"/>
      <c r="G44" s="35"/>
      <c r="H44" s="35"/>
    </row>
    <row r="45" spans="1:9" x14ac:dyDescent="0.25">
      <c r="A45" s="35"/>
      <c r="B45" s="35" t="s">
        <v>12</v>
      </c>
      <c r="C45" s="46" t="s">
        <v>13</v>
      </c>
      <c r="D45" s="46"/>
      <c r="E45" s="46"/>
      <c r="F45" s="46"/>
      <c r="G45" s="35"/>
      <c r="H45" s="35"/>
    </row>
    <row r="46" spans="1:9" ht="54.75" customHeight="1" x14ac:dyDescent="0.25">
      <c r="A46" s="35"/>
      <c r="B46" s="36" t="s">
        <v>14</v>
      </c>
      <c r="C46" s="45" t="s">
        <v>22</v>
      </c>
      <c r="D46" s="45"/>
      <c r="E46" s="45"/>
      <c r="F46" s="45"/>
      <c r="G46" s="35"/>
      <c r="H46" s="35"/>
    </row>
  </sheetData>
  <mergeCells count="6">
    <mergeCell ref="A2:H2"/>
    <mergeCell ref="C46:F46"/>
    <mergeCell ref="C45:F45"/>
    <mergeCell ref="B40:E40"/>
    <mergeCell ref="B41:E41"/>
    <mergeCell ref="B42:E4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UMiG Wronki</dc:creator>
  <cp:lastModifiedBy>Mariola Zastróżna-Prostak</cp:lastModifiedBy>
  <cp:lastPrinted>2023-12-13T09:08:08Z</cp:lastPrinted>
  <dcterms:created xsi:type="dcterms:W3CDTF">2013-10-02T05:33:07Z</dcterms:created>
  <dcterms:modified xsi:type="dcterms:W3CDTF">2025-12-17T12:22:33Z</dcterms:modified>
</cp:coreProperties>
</file>